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Budget 2016" sheetId="2" r:id="rId1"/>
  </sheets>
  <calcPr calcId="144525"/>
</workbook>
</file>

<file path=xl/calcChain.xml><?xml version="1.0" encoding="utf-8"?>
<calcChain xmlns="http://schemas.openxmlformats.org/spreadsheetml/2006/main">
  <c r="F40" i="2" l="1"/>
  <c r="F41" i="2"/>
  <c r="F42" i="2"/>
  <c r="F43" i="2"/>
  <c r="F44" i="2"/>
  <c r="F39" i="2"/>
  <c r="D27" i="2"/>
  <c r="D28" i="2"/>
  <c r="D29" i="2"/>
  <c r="D30" i="2"/>
  <c r="D31" i="2"/>
  <c r="D26" i="2"/>
  <c r="F5" i="2"/>
  <c r="F6" i="2"/>
  <c r="F7" i="2"/>
  <c r="F8" i="2"/>
  <c r="F9" i="2"/>
  <c r="F4" i="2"/>
</calcChain>
</file>

<file path=xl/sharedStrings.xml><?xml version="1.0" encoding="utf-8"?>
<sst xmlns="http://schemas.openxmlformats.org/spreadsheetml/2006/main" count="77" uniqueCount="54">
  <si>
    <t>3.20.10</t>
  </si>
  <si>
    <t>3.30.20-29</t>
  </si>
  <si>
    <t>3.40.30-39</t>
  </si>
  <si>
    <t>3.50.40-49</t>
  </si>
  <si>
    <t>3.70.60-63</t>
  </si>
  <si>
    <t>Tabel 1: Nettodriftsudgifter på sundhedsområdet. Udgiftsbaseret. Budget 2015 i mio. kr. årets priser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</si>
  <si>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</si>
  <si>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</si>
  <si>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</si>
  <si>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</si>
  <si>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</si>
  <si>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</si>
  <si>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</si>
  <si>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</si>
  <si>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</si>
  <si>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</si>
  <si>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</si>
  <si>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</si>
  <si>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</si>
  <si>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</si>
  <si>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</si>
  <si>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</si>
  <si>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</si>
  <si>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</si>
  <si>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</si>
  <si>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</si>
  <si>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</si>
  <si>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Tabel 2: Nettodriftsugifter for Regional Udvikling. Udgiftsbaseret. Budget 2015 i mio. kr. årets priser</t>
  </si>
  <si>
    <t>Tilskud til kollektiv trafik</t>
  </si>
  <si>
    <t>Kulturel virksomhed</t>
  </si>
  <si>
    <t>Erhvervsudvikling</t>
  </si>
  <si>
    <t>Uddannelse</t>
  </si>
  <si>
    <t>Miljø</t>
  </si>
  <si>
    <t>Regional Udvikling          i alt</t>
  </si>
  <si>
    <t>3.10.1</t>
  </si>
  <si>
    <t>HKT 3</t>
  </si>
  <si>
    <t>Tabel 3: Bruttoudgifter på social- og specialundervisningsområdet. Budget 2015 i mio. kr. årets priser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</si>
  <si>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</si>
  <si>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</si>
  <si>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</si>
  <si>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</si>
  <si>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</si>
  <si>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</si>
  <si>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</si>
  <si>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4: Bruttoanlægsudgifter. Budget 2015 i mio. kr. Årets priser</t>
  </si>
  <si>
    <t>Sundheds-området</t>
  </si>
  <si>
    <t>Social og specialundervisning</t>
  </si>
  <si>
    <t>Regional udvikling</t>
  </si>
  <si>
    <t>Fælles formål og administration</t>
  </si>
  <si>
    <t>Bruttoanlægsudgifter   i alt</t>
  </si>
  <si>
    <t>HKT 1 (DRT 3)</t>
  </si>
  <si>
    <t>HKT 3 (DRT 3)</t>
  </si>
  <si>
    <t>HKT 4 (DRT 3)</t>
  </si>
  <si>
    <t>(DRT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</si>
</sst>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Border="0" applyAlignment="0"/>
    <xf numFmtId="43" fontId="18" fillId="0" borderId="0" applyFont="0" applyFill="0" applyBorder="0" applyAlignment="0" applyProtection="0"/>
  </cellStyleXfs>
  <cellXfs count="19">
    <xf numFmtId="0" fontId="0" fillId="0" borderId="0" xfId="0"/>
    <xf numFmtId="0" fontId="21" fillId="33" borderId="11" xfId="10" applyFont="1" applyFill="1" applyBorder="1"/>
    <xf numFmtId="0" fontId="22" fillId="33" borderId="12" xfId="0" applyNumberFormat="1" applyFont="1" applyFill="1" applyBorder="1" applyAlignment="1">
      <alignment horizontal="center" vertical="center" wrapText="1"/>
    </xf>
    <xf numFmtId="3" fontId="23" fillId="33" borderId="12" xfId="0" applyNumberFormat="1" applyFont="1" applyFill="1" applyBorder="1"/>
    <xf numFmtId="0" fontId="21" fillId="34" borderId="10" xfId="10" applyFont="1" applyFill="1" applyBorder="1" applyAlignment="1">
      <alignment horizontal="center" vertical="center"/>
    </xf>
    <xf numFmtId="3" fontId="21" fillId="33" borderId="12" xfId="0" applyNumberFormat="1" applyFont="1" applyFill="1" applyBorder="1"/>
    <xf numFmtId="0" fontId="22" fillId="33" borderId="12" xfId="0" quotePrefix="1" applyNumberFormat="1" applyFont="1" applyFill="1" applyBorder="1" applyAlignment="1">
      <alignment horizontal="center" vertical="center"/>
    </xf>
    <xf numFmtId="0" fontId="21" fillId="34" borderId="10" xfId="10" applyFont="1" applyFill="1" applyBorder="1" applyAlignment="1">
      <alignment vertical="center"/>
    </xf>
    <xf numFmtId="0" fontId="21" fillId="34" borderId="10" xfId="10" applyFont="1" applyFill="1" applyBorder="1" applyAlignment="1">
      <alignment vertical="center" wrapText="1"/>
    </xf>
    <xf numFmtId="0" fontId="21" fillId="33" borderId="13" xfId="10" applyFont="1" applyFill="1" applyBorder="1"/>
    <xf numFmtId="0" fontId="21" fillId="34" borderId="10" xfId="10" applyFont="1" applyFill="1" applyBorder="1" applyAlignment="1">
      <alignment horizontal="center" vertical="center" wrapText="1"/>
    </xf>
    <xf numFmtId="0" fontId="21" fillId="33" borderId="12" xfId="10" applyFont="1" applyFill="1" applyBorder="1" applyAlignment="1">
      <alignment horizontal="center" vertical="center"/>
    </xf>
    <xf numFmtId="0" fontId="0" fillId="0" borderId="0" xfId="0"/>
    <xf numFmtId="0" fontId="16" fillId="33" borderId="0" xfId="0" applyFont="1" applyFill="1"/>
    <xf numFmtId="0" fontId="22" fillId="33" borderId="12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/>
    <xf numFmtId="0" fontId="20" fillId="33" borderId="0" xfId="0" applyFont="1" applyFill="1"/>
    <xf numFmtId="3" fontId="22" fillId="33" borderId="12" xfId="0" applyNumberFormat="1" applyFont="1" applyFill="1" applyBorder="1"/>
    <xf numFmtId="3" fontId="23" fillId="33" borderId="14" xfId="0" applyNumberFormat="1" applyFont="1" applyFill="1" applyBorder="1"/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mma 2" xfId="43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2" workbookViewId="0">
      <selection activeCell="G43" sqref="G43"/>
    </sheetView>
  </sheetViews>
  <sheetFormatPr defaultRowHeight="15" x14ac:dyDescent="0.25"/>
  <cols>
    <col min="1" max="1" width="21.140625" customWidth="1"/>
    <col min="2" max="2" width="17.42578125" customWidth="1"/>
    <col min="3" max="3" width="22.85546875" customWidth="1"/>
    <col min="4" max="4" width="19.85546875" customWidth="1"/>
    <col min="5" max="5" width="18.85546875" customWidth="1"/>
    <col min="6" max="6" width="18.140625" customWidth="1"/>
    <col min="7" max="7" width="20.7109375" customWidth="1"/>
    <col min="8" max="8" width="18" customWidth="1"/>
  </cols>
  <sheetData>
    <row r="1" spans="1:8" x14ac:dyDescent="0.25">
      <c r="A1" s="13" t="s">
        <v>5</v>
      </c>
      <c r="B1" s="13"/>
      <c r="C1" s="13"/>
      <c r="D1" s="13"/>
      <c r="E1" s="13"/>
      <c r="F1" s="13"/>
      <c r="G1" s="13"/>
      <c r="H1" s="13"/>
    </row>
    <row r="2" spans="1:8" ht="45" x14ac:dyDescent="0.25">
      <c r="A2" s="7"/>
      <c r="B2" s="4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4" t="s">
        <v>11</v>
      </c>
      <c r="H2" s="4" t="s">
        <v>12</v>
      </c>
    </row>
    <row r="3" spans="1:8" ht="19.5" customHeight="1" x14ac:dyDescent="0.25">
      <c r="A3" s="11" t="s">
        <v>13</v>
      </c>
      <c r="B3" s="14" t="s">
        <v>14</v>
      </c>
      <c r="C3" s="14" t="s">
        <v>15</v>
      </c>
      <c r="D3" s="14" t="s">
        <v>16</v>
      </c>
      <c r="E3" s="14" t="s">
        <v>17</v>
      </c>
      <c r="F3" s="2" t="s">
        <v>18</v>
      </c>
      <c r="G3" s="6" t="s">
        <v>19</v>
      </c>
      <c r="H3" s="14" t="s">
        <v>20</v>
      </c>
    </row>
    <row r="4" spans="1:8" x14ac:dyDescent="0.25">
      <c r="A4" s="9" t="s">
        <v>21</v>
      </c>
      <c r="B4" s="3">
        <v>24757.72</v>
      </c>
      <c r="C4" s="3">
        <v>4735.3710000000001</v>
      </c>
      <c r="D4" s="3">
        <v>2301.3440000000001</v>
      </c>
      <c r="E4" s="3">
        <v>669.25199999999995</v>
      </c>
      <c r="F4" s="3">
        <f>+H4-G4</f>
        <v>32463.690000000002</v>
      </c>
      <c r="G4" s="3">
        <v>1614</v>
      </c>
      <c r="H4" s="3">
        <v>34077.69</v>
      </c>
    </row>
    <row r="5" spans="1:8" x14ac:dyDescent="0.25">
      <c r="A5" s="1" t="s">
        <v>22</v>
      </c>
      <c r="B5" s="3">
        <v>12560.33</v>
      </c>
      <c r="C5" s="3">
        <v>2187.163</v>
      </c>
      <c r="D5" s="3">
        <v>34.296999999999997</v>
      </c>
      <c r="E5" s="3">
        <v>672.22900000000004</v>
      </c>
      <c r="F5" s="3">
        <f t="shared" ref="F5:F9" si="0">+H5-G5</f>
        <v>15454.020999999999</v>
      </c>
      <c r="G5" s="3">
        <v>923.19899999999996</v>
      </c>
      <c r="H5" s="3">
        <v>16377.22</v>
      </c>
    </row>
    <row r="6" spans="1:8" x14ac:dyDescent="0.25">
      <c r="A6" s="1" t="s">
        <v>23</v>
      </c>
      <c r="B6" s="3">
        <v>17826.54</v>
      </c>
      <c r="C6" s="3">
        <v>3315.6489999999999</v>
      </c>
      <c r="D6" s="3">
        <v>119.91800000000001</v>
      </c>
      <c r="E6" s="3">
        <v>475.66</v>
      </c>
      <c r="F6" s="3">
        <f t="shared" si="0"/>
        <v>21737.763999999999</v>
      </c>
      <c r="G6" s="3">
        <v>1312.2360000000001</v>
      </c>
      <c r="H6" s="3">
        <v>23050</v>
      </c>
    </row>
    <row r="7" spans="1:8" x14ac:dyDescent="0.25">
      <c r="A7" s="1" t="s">
        <v>24</v>
      </c>
      <c r="B7" s="3">
        <v>17670.7</v>
      </c>
      <c r="C7" s="3">
        <v>3226.6419999999998</v>
      </c>
      <c r="D7" s="3">
        <v>180.352</v>
      </c>
      <c r="E7" s="3">
        <v>527.46500000000003</v>
      </c>
      <c r="F7" s="3">
        <f t="shared" si="0"/>
        <v>21605.154999999999</v>
      </c>
      <c r="G7" s="3">
        <v>1342.125</v>
      </c>
      <c r="H7" s="3">
        <v>22947.279999999999</v>
      </c>
    </row>
    <row r="8" spans="1:8" x14ac:dyDescent="0.25">
      <c r="A8" s="1" t="s">
        <v>25</v>
      </c>
      <c r="B8" s="3">
        <v>8392.6290000000008</v>
      </c>
      <c r="C8" s="3">
        <v>1540.0350000000001</v>
      </c>
      <c r="D8" s="3">
        <v>236.56100000000001</v>
      </c>
      <c r="E8" s="3">
        <v>152.62799999999999</v>
      </c>
      <c r="F8" s="3">
        <f t="shared" si="0"/>
        <v>10321.855</v>
      </c>
      <c r="G8" s="3">
        <v>643.40499999999997</v>
      </c>
      <c r="H8" s="3">
        <v>10965.26</v>
      </c>
    </row>
    <row r="9" spans="1:8" x14ac:dyDescent="0.25">
      <c r="A9" s="1" t="s">
        <v>26</v>
      </c>
      <c r="B9" s="5">
        <v>81207.92</v>
      </c>
      <c r="C9" s="5">
        <v>15004.86</v>
      </c>
      <c r="D9" s="5">
        <v>2872.4720000000002</v>
      </c>
      <c r="E9" s="5">
        <v>2497.2339999999999</v>
      </c>
      <c r="F9" s="17">
        <f t="shared" si="0"/>
        <v>101582.535</v>
      </c>
      <c r="G9" s="5">
        <v>5834.9650000000001</v>
      </c>
      <c r="H9" s="5">
        <v>107417.5</v>
      </c>
    </row>
    <row r="10" spans="1:8" x14ac:dyDescent="0.25">
      <c r="A10" s="15"/>
      <c r="B10" s="15"/>
      <c r="C10" s="15"/>
      <c r="D10" s="15"/>
      <c r="E10" s="15"/>
      <c r="F10" s="15"/>
      <c r="G10" s="15"/>
      <c r="H10" s="15"/>
    </row>
    <row r="11" spans="1:8" x14ac:dyDescent="0.25">
      <c r="A11" s="15"/>
      <c r="B11" s="15"/>
      <c r="C11" s="15"/>
      <c r="D11" s="15"/>
      <c r="E11" s="15"/>
      <c r="F11" s="15"/>
      <c r="G11" s="15"/>
      <c r="H11" s="15"/>
    </row>
    <row r="12" spans="1:8" x14ac:dyDescent="0.25">
      <c r="A12" s="13" t="s">
        <v>27</v>
      </c>
      <c r="B12" s="13"/>
      <c r="C12" s="13"/>
      <c r="D12" s="13"/>
      <c r="E12" s="13"/>
      <c r="F12" s="13"/>
      <c r="G12" s="13"/>
      <c r="H12" s="13"/>
    </row>
    <row r="13" spans="1:8" ht="36.75" customHeight="1" x14ac:dyDescent="0.25">
      <c r="A13" s="7"/>
      <c r="B13" s="10" t="s">
        <v>28</v>
      </c>
      <c r="C13" s="10" t="s">
        <v>29</v>
      </c>
      <c r="D13" s="10" t="s">
        <v>30</v>
      </c>
      <c r="E13" s="10" t="s">
        <v>31</v>
      </c>
      <c r="F13" s="10" t="s">
        <v>32</v>
      </c>
      <c r="G13" s="10" t="s">
        <v>9</v>
      </c>
      <c r="H13" s="10" t="s">
        <v>33</v>
      </c>
    </row>
    <row r="14" spans="1:8" x14ac:dyDescent="0.25">
      <c r="A14" s="11" t="s">
        <v>13</v>
      </c>
      <c r="B14" s="14" t="s">
        <v>34</v>
      </c>
      <c r="C14" s="14" t="s">
        <v>0</v>
      </c>
      <c r="D14" s="14" t="s">
        <v>1</v>
      </c>
      <c r="E14" s="14" t="s">
        <v>2</v>
      </c>
      <c r="F14" s="2" t="s">
        <v>3</v>
      </c>
      <c r="G14" s="6" t="s">
        <v>4</v>
      </c>
      <c r="H14" s="14" t="s">
        <v>35</v>
      </c>
    </row>
    <row r="15" spans="1:8" x14ac:dyDescent="0.25">
      <c r="A15" s="9" t="s">
        <v>21</v>
      </c>
      <c r="B15" s="3">
        <v>479.89</v>
      </c>
      <c r="C15" s="3">
        <v>10</v>
      </c>
      <c r="D15" s="3">
        <v>121.71899999999999</v>
      </c>
      <c r="E15" s="3">
        <v>7.2</v>
      </c>
      <c r="F15" s="3">
        <v>142.083</v>
      </c>
      <c r="G15" s="3">
        <v>18.195</v>
      </c>
      <c r="H15" s="3">
        <v>959.01900000000001</v>
      </c>
    </row>
    <row r="16" spans="1:8" x14ac:dyDescent="0.25">
      <c r="A16" s="1" t="s">
        <v>22</v>
      </c>
      <c r="B16" s="3">
        <v>358.19900000000001</v>
      </c>
      <c r="C16" s="3">
        <v>3</v>
      </c>
      <c r="D16" s="3">
        <v>49.167000000000002</v>
      </c>
      <c r="E16" s="3">
        <v>4</v>
      </c>
      <c r="F16" s="3">
        <v>34.131</v>
      </c>
      <c r="G16" s="3">
        <v>23.225999999999999</v>
      </c>
      <c r="H16" s="3">
        <v>565.05899999999997</v>
      </c>
    </row>
    <row r="17" spans="1:8" x14ac:dyDescent="0.25">
      <c r="A17" s="1" t="s">
        <v>23</v>
      </c>
      <c r="B17" s="3">
        <v>215.10300000000001</v>
      </c>
      <c r="C17" s="3">
        <v>7.55</v>
      </c>
      <c r="D17" s="3">
        <v>111.837</v>
      </c>
      <c r="E17" s="3">
        <v>20.774000000000001</v>
      </c>
      <c r="F17" s="3">
        <v>76.968999999999994</v>
      </c>
      <c r="G17" s="3">
        <v>35.087000000000003</v>
      </c>
      <c r="H17" s="3">
        <v>537.55600000000004</v>
      </c>
    </row>
    <row r="18" spans="1:8" x14ac:dyDescent="0.25">
      <c r="A18" s="1" t="s">
        <v>24</v>
      </c>
      <c r="B18" s="3">
        <v>327.07799999999997</v>
      </c>
      <c r="C18" s="3">
        <v>11.343</v>
      </c>
      <c r="D18" s="3">
        <v>120.113</v>
      </c>
      <c r="E18" s="3">
        <v>19.977</v>
      </c>
      <c r="F18" s="3">
        <v>39.545999999999999</v>
      </c>
      <c r="G18" s="3">
        <v>13.955</v>
      </c>
      <c r="H18" s="3">
        <v>622.12800000000004</v>
      </c>
    </row>
    <row r="19" spans="1:8" x14ac:dyDescent="0.25">
      <c r="A19" s="1" t="s">
        <v>25</v>
      </c>
      <c r="B19" s="3">
        <v>169.10599999999999</v>
      </c>
      <c r="C19" s="3">
        <v>3.7759999999999998</v>
      </c>
      <c r="D19" s="3">
        <v>67.522000000000006</v>
      </c>
      <c r="E19" s="3">
        <v>11.275</v>
      </c>
      <c r="F19" s="3">
        <v>22.338000000000001</v>
      </c>
      <c r="G19" s="3">
        <v>4.3330000000000002</v>
      </c>
      <c r="H19" s="3">
        <v>321.13600000000002</v>
      </c>
    </row>
    <row r="20" spans="1:8" x14ac:dyDescent="0.25">
      <c r="A20" s="1" t="s">
        <v>26</v>
      </c>
      <c r="B20" s="5">
        <v>1549.376</v>
      </c>
      <c r="C20" s="5">
        <v>35.668999999999997</v>
      </c>
      <c r="D20" s="5">
        <v>470.358</v>
      </c>
      <c r="E20" s="5">
        <v>63.225999999999999</v>
      </c>
      <c r="F20" s="5">
        <v>315.06700000000001</v>
      </c>
      <c r="G20" s="5">
        <v>94.796000000000006</v>
      </c>
      <c r="H20" s="3">
        <v>3004.8980000000001</v>
      </c>
    </row>
    <row r="23" spans="1:8" x14ac:dyDescent="0.25">
      <c r="A23" s="13" t="s">
        <v>36</v>
      </c>
      <c r="B23" s="12"/>
      <c r="C23" s="12"/>
      <c r="D23" s="12"/>
      <c r="E23" s="12"/>
      <c r="F23" s="12"/>
      <c r="G23" s="12"/>
      <c r="H23" s="12"/>
    </row>
    <row r="24" spans="1:8" ht="60" x14ac:dyDescent="0.25">
      <c r="A24" s="7"/>
      <c r="B24" s="10" t="s">
        <v>37</v>
      </c>
      <c r="C24" s="10" t="s">
        <v>38</v>
      </c>
      <c r="D24" s="10" t="s">
        <v>39</v>
      </c>
      <c r="E24" s="12"/>
      <c r="F24" s="12"/>
      <c r="G24" s="12"/>
      <c r="H24" s="12"/>
    </row>
    <row r="25" spans="1:8" x14ac:dyDescent="0.25">
      <c r="A25" s="11" t="s">
        <v>13</v>
      </c>
      <c r="B25" s="14" t="s">
        <v>40</v>
      </c>
      <c r="C25" s="14" t="s">
        <v>41</v>
      </c>
      <c r="D25" s="14" t="s">
        <v>42</v>
      </c>
      <c r="E25" s="12"/>
      <c r="F25" s="12"/>
      <c r="G25" s="12"/>
      <c r="H25" s="12"/>
    </row>
    <row r="26" spans="1:8" x14ac:dyDescent="0.25">
      <c r="A26" s="9" t="s">
        <v>21</v>
      </c>
      <c r="B26" s="3">
        <v>807.79700000000003</v>
      </c>
      <c r="C26" s="3">
        <v>41.56</v>
      </c>
      <c r="D26" s="3">
        <f>+C26+B26</f>
        <v>849.35699999999997</v>
      </c>
      <c r="E26" s="12"/>
      <c r="F26" s="12"/>
      <c r="G26" s="12"/>
      <c r="H26" s="12"/>
    </row>
    <row r="27" spans="1:8" x14ac:dyDescent="0.25">
      <c r="A27" s="1" t="s">
        <v>22</v>
      </c>
      <c r="B27" s="3">
        <v>665.66800000000001</v>
      </c>
      <c r="C27" s="3">
        <v>21.382999999999999</v>
      </c>
      <c r="D27" s="3">
        <f t="shared" ref="D27:D31" si="1">+C27+B27</f>
        <v>687.05100000000004</v>
      </c>
      <c r="E27" s="12"/>
      <c r="F27" s="12"/>
      <c r="G27" s="12"/>
      <c r="H27" s="12"/>
    </row>
    <row r="28" spans="1:8" x14ac:dyDescent="0.25">
      <c r="A28" s="1" t="s">
        <v>23</v>
      </c>
      <c r="B28" s="3">
        <v>760.63699999999994</v>
      </c>
      <c r="C28" s="3">
        <v>112.581</v>
      </c>
      <c r="D28" s="3">
        <f t="shared" si="1"/>
        <v>873.21799999999996</v>
      </c>
      <c r="E28" s="12"/>
      <c r="F28" s="12"/>
      <c r="G28" s="12"/>
      <c r="H28" s="12"/>
    </row>
    <row r="29" spans="1:8" x14ac:dyDescent="0.25">
      <c r="A29" s="1" t="s">
        <v>24</v>
      </c>
      <c r="B29" s="3">
        <v>1032.914</v>
      </c>
      <c r="C29" s="3">
        <v>42.203000000000003</v>
      </c>
      <c r="D29" s="3">
        <f t="shared" si="1"/>
        <v>1075.117</v>
      </c>
      <c r="E29" s="12"/>
      <c r="F29" s="12"/>
      <c r="G29" s="12"/>
      <c r="H29" s="12"/>
    </row>
    <row r="30" spans="1:8" x14ac:dyDescent="0.25">
      <c r="A30" s="1" t="s">
        <v>25</v>
      </c>
      <c r="B30" s="3">
        <v>612.38400000000001</v>
      </c>
      <c r="C30" s="3">
        <v>127.64400000000001</v>
      </c>
      <c r="D30" s="3">
        <f t="shared" si="1"/>
        <v>740.02800000000002</v>
      </c>
      <c r="E30" s="12"/>
      <c r="F30" s="12"/>
      <c r="G30" s="12"/>
      <c r="H30" s="12"/>
    </row>
    <row r="31" spans="1:8" x14ac:dyDescent="0.25">
      <c r="A31" s="1" t="s">
        <v>26</v>
      </c>
      <c r="B31" s="5">
        <v>3879.4</v>
      </c>
      <c r="C31" s="5">
        <v>345.37099999999998</v>
      </c>
      <c r="D31" s="17">
        <f t="shared" si="1"/>
        <v>4224.7709999999997</v>
      </c>
      <c r="E31" s="12"/>
      <c r="F31" s="12"/>
      <c r="G31" s="12"/>
      <c r="H31" s="12"/>
    </row>
    <row r="32" spans="1:8" x14ac:dyDescent="0.25">
      <c r="A32" s="16" t="s">
        <v>43</v>
      </c>
      <c r="B32" s="12"/>
      <c r="C32" s="12"/>
      <c r="D32" s="12"/>
      <c r="E32" s="12"/>
      <c r="F32" s="12"/>
      <c r="G32" s="12"/>
      <c r="H32" s="12"/>
    </row>
    <row r="36" spans="1:8" x14ac:dyDescent="0.25">
      <c r="A36" s="13" t="s">
        <v>44</v>
      </c>
      <c r="B36" s="12"/>
      <c r="C36" s="12"/>
      <c r="D36" s="12"/>
      <c r="E36" s="12"/>
      <c r="F36" s="12"/>
      <c r="G36" s="12"/>
      <c r="H36" s="12"/>
    </row>
    <row r="37" spans="1:8" ht="30" x14ac:dyDescent="0.25">
      <c r="A37" s="7"/>
      <c r="B37" s="4" t="s">
        <v>45</v>
      </c>
      <c r="C37" s="10" t="s">
        <v>46</v>
      </c>
      <c r="D37" s="10" t="s">
        <v>47</v>
      </c>
      <c r="E37" s="8" t="s">
        <v>48</v>
      </c>
      <c r="F37" s="10" t="s">
        <v>49</v>
      </c>
      <c r="G37" s="13"/>
      <c r="H37" s="13"/>
    </row>
    <row r="38" spans="1:8" x14ac:dyDescent="0.25">
      <c r="A38" s="11" t="s">
        <v>13</v>
      </c>
      <c r="B38" s="14" t="s">
        <v>50</v>
      </c>
      <c r="C38" s="14" t="s">
        <v>41</v>
      </c>
      <c r="D38" s="14" t="s">
        <v>51</v>
      </c>
      <c r="E38" s="11" t="s">
        <v>52</v>
      </c>
      <c r="F38" s="14" t="s">
        <v>53</v>
      </c>
      <c r="G38" s="12"/>
      <c r="H38" s="12"/>
    </row>
    <row r="39" spans="1:8" x14ac:dyDescent="0.25">
      <c r="A39" s="9" t="s">
        <v>21</v>
      </c>
      <c r="B39" s="3">
        <v>2511.0050000000001</v>
      </c>
      <c r="C39" s="3">
        <v>41.56</v>
      </c>
      <c r="D39" s="3">
        <v>0</v>
      </c>
      <c r="E39" s="9">
        <v>0</v>
      </c>
      <c r="F39" s="3">
        <f>+B39+C39+D39+E39</f>
        <v>2552.5650000000001</v>
      </c>
      <c r="G39" s="12"/>
      <c r="H39" s="12"/>
    </row>
    <row r="40" spans="1:8" x14ac:dyDescent="0.25">
      <c r="A40" s="1" t="s">
        <v>22</v>
      </c>
      <c r="B40" s="3">
        <v>570.92700000000002</v>
      </c>
      <c r="C40" s="3">
        <v>21.382999999999999</v>
      </c>
      <c r="D40" s="3">
        <v>0.10299999999999999</v>
      </c>
      <c r="E40" s="1">
        <v>0</v>
      </c>
      <c r="F40" s="3">
        <f t="shared" ref="F40:F44" si="2">+B40+C40+D40+E40</f>
        <v>592.41300000000001</v>
      </c>
      <c r="G40" s="12"/>
      <c r="H40" s="12"/>
    </row>
    <row r="41" spans="1:8" x14ac:dyDescent="0.25">
      <c r="A41" s="1" t="s">
        <v>23</v>
      </c>
      <c r="B41" s="3">
        <v>893.88499999999999</v>
      </c>
      <c r="C41" s="3">
        <v>112.581</v>
      </c>
      <c r="D41" s="3">
        <v>0</v>
      </c>
      <c r="E41" s="1">
        <v>0</v>
      </c>
      <c r="F41" s="3">
        <f t="shared" si="2"/>
        <v>1006.466</v>
      </c>
      <c r="G41" s="12"/>
      <c r="H41" s="12"/>
    </row>
    <row r="42" spans="1:8" x14ac:dyDescent="0.25">
      <c r="A42" s="1" t="s">
        <v>24</v>
      </c>
      <c r="B42" s="3">
        <v>2635.4650000000001</v>
      </c>
      <c r="C42" s="3">
        <v>42.203000000000003</v>
      </c>
      <c r="D42" s="3">
        <v>17.302</v>
      </c>
      <c r="E42" s="1">
        <v>0</v>
      </c>
      <c r="F42" s="3">
        <f t="shared" si="2"/>
        <v>2694.9700000000003</v>
      </c>
      <c r="G42" s="12"/>
      <c r="H42" s="12"/>
    </row>
    <row r="43" spans="1:8" x14ac:dyDescent="0.25">
      <c r="A43" s="1" t="s">
        <v>25</v>
      </c>
      <c r="B43" s="3">
        <v>550.9</v>
      </c>
      <c r="C43" s="3">
        <v>127.64400000000001</v>
      </c>
      <c r="D43" s="3">
        <v>0</v>
      </c>
      <c r="E43" s="1">
        <v>0</v>
      </c>
      <c r="F43" s="3">
        <f t="shared" si="2"/>
        <v>678.54399999999998</v>
      </c>
      <c r="G43" s="18"/>
      <c r="H43" s="12"/>
    </row>
    <row r="44" spans="1:8" x14ac:dyDescent="0.25">
      <c r="A44" s="1" t="s">
        <v>26</v>
      </c>
      <c r="B44" s="5">
        <v>7162.1819999999998</v>
      </c>
      <c r="C44" s="5">
        <v>345.37099999999998</v>
      </c>
      <c r="D44" s="5">
        <v>17.405000000000001</v>
      </c>
      <c r="E44" s="1">
        <v>0</v>
      </c>
      <c r="F44" s="17">
        <f t="shared" si="2"/>
        <v>7524.9579999999996</v>
      </c>
      <c r="G44" s="12"/>
      <c r="H4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2016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Hedegaard Munck, JHM.</dc:creator>
  <cp:lastModifiedBy>Simon Valentin Thyge Egeberg</cp:lastModifiedBy>
  <dcterms:created xsi:type="dcterms:W3CDTF">2016-11-01T14:47:16Z</dcterms:created>
  <dcterms:modified xsi:type="dcterms:W3CDTF">2016-11-08T08:34:50Z</dcterms:modified>
</cp:coreProperties>
</file>