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120" activeTab="0"/>
  </bookViews>
  <sheets>
    <sheet name="Ark1" sheetId="1" r:id="rId1"/>
  </sheets>
  <definedNames>
    <definedName name="_xlnm.Print_Area" localSheetId="0">'Ark1'!$A$1:$N$34</definedName>
  </definedNames>
  <calcPr fullCalcOnLoad="1"/>
</workbook>
</file>

<file path=xl/sharedStrings.xml><?xml version="1.0" encoding="utf-8"?>
<sst xmlns="http://schemas.openxmlformats.org/spreadsheetml/2006/main" count="66" uniqueCount="49">
  <si>
    <t xml:space="preserve">Region Hovedstaden </t>
  </si>
  <si>
    <t>Region Sjælland</t>
  </si>
  <si>
    <t>Region Syddanmark</t>
  </si>
  <si>
    <t>Region Midtjylland</t>
  </si>
  <si>
    <t>Region Nordjylland</t>
  </si>
  <si>
    <t>Hovedtotal</t>
  </si>
  <si>
    <t>Nettodriftsudgifter</t>
  </si>
  <si>
    <t>Uddannelse</t>
  </si>
  <si>
    <t>Miljø</t>
  </si>
  <si>
    <t>konto</t>
  </si>
  <si>
    <t>HKT 2 (DRT 1)</t>
  </si>
  <si>
    <t>HKT 2 (DRT 3)</t>
  </si>
  <si>
    <t>3.10.1</t>
  </si>
  <si>
    <t>3.20.10</t>
  </si>
  <si>
    <t>3.30.20-29</t>
  </si>
  <si>
    <t>3.40.30-39</t>
  </si>
  <si>
    <t>3.50.40-49</t>
  </si>
  <si>
    <t>3.60.50</t>
  </si>
  <si>
    <t>3.70.60-63</t>
  </si>
  <si>
    <t>HKT 3</t>
  </si>
  <si>
    <t>Note: bruttoudgifterne på social- og specialundervisningsområdet er defineret på hovedart 1-6 + 9 og på konto angivet i tabellen</t>
  </si>
  <si>
    <t>HKT 1</t>
  </si>
  <si>
    <t>1.10.01</t>
  </si>
  <si>
    <t>1.20.10-30 ekskl. 1.20.12</t>
  </si>
  <si>
    <t>1.60.40-41</t>
  </si>
  <si>
    <t>1.70.50</t>
  </si>
  <si>
    <t>HKT 1 ekskl. 1.20.12</t>
  </si>
  <si>
    <t>1.20.12</t>
  </si>
  <si>
    <t>HKT 1 (DRT 3)</t>
  </si>
  <si>
    <t xml:space="preserve">HKT 2 </t>
  </si>
  <si>
    <t>Tabel 1: Nettodrifts- og anlægsudgifter på sundhedsområdet. Udgiftsbaseret. Budget 2009 i mio. kr. årets priser</t>
  </si>
  <si>
    <t>Tabel 2: Nettodriftsudgifter på regional udvikling. Udgiftsbaseret. Budget 2009 i mio. kr. årets priser</t>
  </si>
  <si>
    <t>Tabel 3: Bruttoudgifter på social- og specialundervisningsområdet. Udgiftsbaseret. Budget 2009 i mio. kr. årets priser</t>
  </si>
  <si>
    <t>Sygehusvæsen</t>
  </si>
  <si>
    <t>Praksis sektor ekskl. medicin</t>
  </si>
  <si>
    <t xml:space="preserve">Diverse omkostninger og indtægter </t>
  </si>
  <si>
    <t xml:space="preserve">Andel af fælles formål og administration </t>
  </si>
  <si>
    <t>Sundhed ekskl. medicin</t>
  </si>
  <si>
    <t>Medicintilskud</t>
  </si>
  <si>
    <t>Sundhed i alt</t>
  </si>
  <si>
    <t>Nettoanlægs-udgifter i alt</t>
  </si>
  <si>
    <t>Samlede udgifter på sundhedsområdet</t>
  </si>
  <si>
    <t>Tilskud til kollektiv trafik</t>
  </si>
  <si>
    <t>Kulturel virksomhed</t>
  </si>
  <si>
    <t>Erhvervsudvikling</t>
  </si>
  <si>
    <t>Regional Udvikling i alt</t>
  </si>
  <si>
    <t>Bruttodrifts-udgifter (inkl. andel af fælles administation)</t>
  </si>
  <si>
    <t>Brutto-anlægsudgifter</t>
  </si>
  <si>
    <t>Bruttoudgifter i alt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</si>
</sst>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&quot;Ja&quot;;&quot;Ja&quot;;&quot;Nej&quot;"/>
    <numFmt numFmtId="166" formatCode="&quot;Sand&quot;;&quot;Sand&quot;;&quot;Falsk&quot;"/>
    <numFmt numFmtId="167" formatCode="&quot;Til&quot;;&quot;Til&quot;;&quot;Fra&quot;"/>
    <numFmt numFmtId="168" formatCode="[$€-2]\ #.##000_);[Red]\([$€-2]\ #.##000\)"/>
    <numFmt numFmtId="169" formatCode="0.000"/>
    <numFmt numFmtId="170" formatCode="#,##0.0"/>
    <numFmt numFmtId="171" formatCode="#,##0.000"/>
  </numFmts>
  <fonts count="7">
    <font>
      <sz val="10"/>
      <name val="Arial"/>
      <family val="0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/>
    </xf>
    <xf numFmtId="0" fontId="3" fillId="3" borderId="0" xfId="0" applyFont="1" applyFill="1" applyAlignment="1">
      <alignment/>
    </xf>
    <xf numFmtId="49" fontId="1" fillId="2" borderId="3" xfId="0" applyNumberFormat="1" applyFont="1" applyFill="1" applyBorder="1" applyAlignment="1" quotePrefix="1">
      <alignment horizontal="center" vertical="top" wrapText="1"/>
    </xf>
    <xf numFmtId="0" fontId="4" fillId="3" borderId="0" xfId="0" applyFont="1" applyFill="1" applyBorder="1" applyAlignment="1">
      <alignment/>
    </xf>
    <xf numFmtId="0" fontId="6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 quotePrefix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4" borderId="0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3" fontId="1" fillId="5" borderId="4" xfId="0" applyNumberFormat="1" applyFont="1" applyFill="1" applyBorder="1" applyAlignment="1">
      <alignment/>
    </xf>
    <xf numFmtId="3" fontId="4" fillId="5" borderId="4" xfId="0" applyNumberFormat="1" applyFont="1" applyFill="1" applyBorder="1" applyAlignment="1">
      <alignment/>
    </xf>
    <xf numFmtId="3" fontId="3" fillId="3" borderId="0" xfId="0" applyNumberFormat="1" applyFont="1" applyFill="1" applyAlignment="1">
      <alignment/>
    </xf>
    <xf numFmtId="0" fontId="1" fillId="3" borderId="0" xfId="0" applyFont="1" applyFill="1" applyBorder="1" applyAlignment="1">
      <alignment/>
    </xf>
    <xf numFmtId="164" fontId="1" fillId="3" borderId="0" xfId="0" applyNumberFormat="1" applyFont="1" applyFill="1" applyAlignment="1">
      <alignment/>
    </xf>
    <xf numFmtId="164" fontId="4" fillId="3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1" fontId="4" fillId="3" borderId="0" xfId="0" applyNumberFormat="1" applyFont="1" applyFill="1" applyBorder="1" applyAlignment="1">
      <alignment/>
    </xf>
    <xf numFmtId="1" fontId="1" fillId="3" borderId="0" xfId="0" applyNumberFormat="1" applyFont="1" applyFill="1" applyAlignment="1">
      <alignment/>
    </xf>
    <xf numFmtId="0" fontId="4" fillId="0" borderId="2" xfId="0" applyFont="1" applyFill="1" applyBorder="1" applyAlignment="1">
      <alignment horizontal="left"/>
    </xf>
    <xf numFmtId="49" fontId="4" fillId="2" borderId="3" xfId="0" applyNumberFormat="1" applyFont="1" applyFill="1" applyBorder="1" applyAlignment="1" quotePrefix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dxfs count="2">
    <dxf>
      <font>
        <color rgb="FFFF0000"/>
      </font>
      <border/>
    </dxf>
    <dxf>
      <font>
        <b/>
        <i val="0"/>
        <color rgb="FF339966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workbookViewId="0" topLeftCell="A1">
      <selection activeCell="L33" sqref="L33"/>
    </sheetView>
  </sheetViews>
  <sheetFormatPr defaultColWidth="9.140625" defaultRowHeight="12.75"/>
  <cols>
    <col min="1" max="1" width="22.57421875" style="3" customWidth="1"/>
    <col min="2" max="9" width="16.7109375" style="3" customWidth="1"/>
    <col min="10" max="10" width="17.00390625" style="3" customWidth="1"/>
    <col min="11" max="12" width="9.140625" style="3" customWidth="1"/>
    <col min="13" max="13" width="17.57421875" style="3" customWidth="1"/>
    <col min="14" max="16384" width="9.140625" style="3" customWidth="1"/>
  </cols>
  <sheetData>
    <row r="1" spans="1:14" ht="15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3"/>
    </row>
    <row r="2" spans="1:14" ht="12.75" customHeight="1">
      <c r="A2" s="14"/>
      <c r="B2" s="34" t="s">
        <v>6</v>
      </c>
      <c r="C2" s="34"/>
      <c r="D2" s="34"/>
      <c r="E2" s="34"/>
      <c r="F2" s="34"/>
      <c r="G2" s="34"/>
      <c r="H2" s="34"/>
      <c r="I2" s="15"/>
      <c r="J2" s="35" t="s">
        <v>40</v>
      </c>
      <c r="K2" s="12"/>
      <c r="L2" s="15"/>
      <c r="M2" s="35" t="s">
        <v>41</v>
      </c>
      <c r="N2" s="13"/>
    </row>
    <row r="3" spans="1:14" ht="45">
      <c r="A3" s="1"/>
      <c r="B3" s="2" t="s">
        <v>33</v>
      </c>
      <c r="C3" s="2" t="s">
        <v>34</v>
      </c>
      <c r="D3" s="1" t="s">
        <v>35</v>
      </c>
      <c r="E3" s="1" t="s">
        <v>36</v>
      </c>
      <c r="F3" s="6" t="s">
        <v>37</v>
      </c>
      <c r="G3" s="2" t="s">
        <v>38</v>
      </c>
      <c r="H3" s="6" t="s">
        <v>39</v>
      </c>
      <c r="I3" s="15"/>
      <c r="J3" s="36"/>
      <c r="K3" s="12"/>
      <c r="L3" s="12"/>
      <c r="M3" s="36"/>
      <c r="N3" s="13"/>
    </row>
    <row r="4" spans="1:14" ht="24">
      <c r="A4" s="7" t="s">
        <v>9</v>
      </c>
      <c r="B4" s="10" t="s">
        <v>22</v>
      </c>
      <c r="C4" s="10" t="s">
        <v>23</v>
      </c>
      <c r="D4" s="10" t="s">
        <v>24</v>
      </c>
      <c r="E4" s="10" t="s">
        <v>25</v>
      </c>
      <c r="F4" s="16" t="s">
        <v>26</v>
      </c>
      <c r="G4" s="17" t="s">
        <v>27</v>
      </c>
      <c r="H4" s="16" t="s">
        <v>21</v>
      </c>
      <c r="I4" s="18"/>
      <c r="J4" s="11" t="s">
        <v>28</v>
      </c>
      <c r="K4" s="19"/>
      <c r="L4" s="19"/>
      <c r="M4" s="11" t="s">
        <v>21</v>
      </c>
      <c r="N4" s="13"/>
    </row>
    <row r="5" spans="1:14" ht="15">
      <c r="A5" s="20" t="s">
        <v>0</v>
      </c>
      <c r="B5" s="21">
        <v>20947.937</v>
      </c>
      <c r="C5" s="21">
        <v>4566.66</v>
      </c>
      <c r="D5" s="21">
        <v>245.279</v>
      </c>
      <c r="E5" s="21">
        <v>625.136</v>
      </c>
      <c r="F5" s="22">
        <f>SUM(B5:E5)</f>
        <v>26385.012</v>
      </c>
      <c r="G5" s="21">
        <v>1193</v>
      </c>
      <c r="H5" s="22">
        <f>SUM(F5:G5)</f>
        <v>27578.012</v>
      </c>
      <c r="I5" s="15"/>
      <c r="J5" s="22">
        <v>494.095</v>
      </c>
      <c r="K5" s="12"/>
      <c r="L5" s="12"/>
      <c r="M5" s="22">
        <f>H5+J5</f>
        <v>28072.107</v>
      </c>
      <c r="N5" s="13"/>
    </row>
    <row r="6" spans="1:14" ht="15">
      <c r="A6" s="20" t="s">
        <v>1</v>
      </c>
      <c r="B6" s="21">
        <v>10234.283</v>
      </c>
      <c r="C6" s="21">
        <v>2019.814</v>
      </c>
      <c r="D6" s="21">
        <v>28.772</v>
      </c>
      <c r="E6" s="21">
        <v>414.685</v>
      </c>
      <c r="F6" s="22">
        <f>SUM(B6:E6)</f>
        <v>12697.554</v>
      </c>
      <c r="G6" s="21">
        <v>2062.635</v>
      </c>
      <c r="H6" s="22">
        <f>SUM(F6:G6)</f>
        <v>14760.189</v>
      </c>
      <c r="I6" s="15"/>
      <c r="J6" s="22">
        <v>1164.7</v>
      </c>
      <c r="K6" s="12"/>
      <c r="L6" s="12"/>
      <c r="M6" s="22">
        <f>H6+J6</f>
        <v>15924.889000000001</v>
      </c>
      <c r="N6" s="13"/>
    </row>
    <row r="7" spans="1:14" ht="15">
      <c r="A7" s="20" t="s">
        <v>2</v>
      </c>
      <c r="B7" s="21">
        <v>14478.763</v>
      </c>
      <c r="C7" s="21">
        <v>2801.627</v>
      </c>
      <c r="D7" s="21">
        <v>97.255</v>
      </c>
      <c r="E7" s="21">
        <v>363.235</v>
      </c>
      <c r="F7" s="22">
        <f>SUM(B7:E7)</f>
        <v>17740.88</v>
      </c>
      <c r="G7" s="21">
        <v>1751</v>
      </c>
      <c r="H7" s="22">
        <f>SUM(F7:G7)</f>
        <v>19491.88</v>
      </c>
      <c r="I7" s="15"/>
      <c r="J7" s="22">
        <v>686.19</v>
      </c>
      <c r="K7" s="12"/>
      <c r="L7" s="12"/>
      <c r="M7" s="22">
        <f>H7+J7</f>
        <v>20178.07</v>
      </c>
      <c r="N7" s="13"/>
    </row>
    <row r="8" spans="1:14" ht="15">
      <c r="A8" s="20" t="s">
        <v>3</v>
      </c>
      <c r="B8" s="21">
        <v>14333.587</v>
      </c>
      <c r="C8" s="21">
        <v>2772.564</v>
      </c>
      <c r="D8" s="21">
        <v>113.2</v>
      </c>
      <c r="E8" s="21">
        <v>417.226</v>
      </c>
      <c r="F8" s="22">
        <f>SUM(B8:E8)</f>
        <v>17636.576999999997</v>
      </c>
      <c r="G8" s="21">
        <v>1685.553</v>
      </c>
      <c r="H8" s="22">
        <f>SUM(F8:G8)</f>
        <v>19322.129999999997</v>
      </c>
      <c r="I8" s="15"/>
      <c r="J8" s="22">
        <v>901.1</v>
      </c>
      <c r="K8" s="12"/>
      <c r="L8" s="12"/>
      <c r="M8" s="22">
        <f>H8+J8</f>
        <v>20223.229999999996</v>
      </c>
      <c r="N8" s="13"/>
    </row>
    <row r="9" spans="1:14" ht="15">
      <c r="A9" s="20" t="s">
        <v>4</v>
      </c>
      <c r="B9" s="21">
        <v>6987.694</v>
      </c>
      <c r="C9" s="21">
        <v>1287.777</v>
      </c>
      <c r="D9" s="21">
        <v>227.195</v>
      </c>
      <c r="E9" s="21">
        <v>138.499</v>
      </c>
      <c r="F9" s="22">
        <f>SUM(B9:E9)</f>
        <v>8641.165</v>
      </c>
      <c r="G9" s="21">
        <v>858</v>
      </c>
      <c r="H9" s="22">
        <f>SUM(F9:G9)</f>
        <v>9499.165</v>
      </c>
      <c r="I9" s="15"/>
      <c r="J9" s="22">
        <v>360.985</v>
      </c>
      <c r="K9" s="12"/>
      <c r="L9" s="12"/>
      <c r="M9" s="22">
        <f>H9+J9</f>
        <v>9860.150000000001</v>
      </c>
      <c r="N9" s="13"/>
    </row>
    <row r="10" spans="1:14" ht="15.75" thickBot="1">
      <c r="A10" s="23" t="s">
        <v>5</v>
      </c>
      <c r="B10" s="24">
        <f aca="true" t="shared" si="0" ref="B10:H10">SUM(B5:B9)</f>
        <v>66982.264</v>
      </c>
      <c r="C10" s="24">
        <f t="shared" si="0"/>
        <v>13448.442000000001</v>
      </c>
      <c r="D10" s="24">
        <f t="shared" si="0"/>
        <v>711.701</v>
      </c>
      <c r="E10" s="24">
        <f t="shared" si="0"/>
        <v>1958.7810000000002</v>
      </c>
      <c r="F10" s="25">
        <f t="shared" si="0"/>
        <v>83101.188</v>
      </c>
      <c r="G10" s="24">
        <f t="shared" si="0"/>
        <v>7550.188</v>
      </c>
      <c r="H10" s="25">
        <f t="shared" si="0"/>
        <v>90651.37600000002</v>
      </c>
      <c r="I10" s="15"/>
      <c r="J10" s="25">
        <f>SUM(J5:J9)</f>
        <v>3607.07</v>
      </c>
      <c r="K10" s="12"/>
      <c r="L10" s="12"/>
      <c r="M10" s="25">
        <f>SUM(M5:M9)</f>
        <v>94258.446</v>
      </c>
      <c r="N10" s="26"/>
    </row>
    <row r="11" spans="1:14" ht="15.75" thickTop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2"/>
      <c r="L11" s="12"/>
      <c r="M11" s="12"/>
      <c r="N11" s="13"/>
    </row>
    <row r="12" spans="1:14" ht="15">
      <c r="A12" s="12"/>
      <c r="B12" s="12"/>
      <c r="C12" s="12"/>
      <c r="D12" s="12"/>
      <c r="E12" s="12"/>
      <c r="F12" s="27"/>
      <c r="G12" s="27"/>
      <c r="H12" s="12"/>
      <c r="I12" s="12"/>
      <c r="J12" s="12"/>
      <c r="K12" s="12"/>
      <c r="L12" s="12"/>
      <c r="M12" s="12"/>
      <c r="N12" s="13"/>
    </row>
    <row r="13" spans="1:14" ht="15">
      <c r="A13" s="33" t="s">
        <v>31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13"/>
    </row>
    <row r="14" spans="1:14" ht="45">
      <c r="A14" s="14"/>
      <c r="B14" s="1" t="s">
        <v>42</v>
      </c>
      <c r="C14" s="1" t="s">
        <v>43</v>
      </c>
      <c r="D14" s="1" t="s">
        <v>44</v>
      </c>
      <c r="E14" s="1" t="s">
        <v>7</v>
      </c>
      <c r="F14" s="1" t="s">
        <v>8</v>
      </c>
      <c r="G14" s="1" t="s">
        <v>35</v>
      </c>
      <c r="H14" s="1" t="s">
        <v>36</v>
      </c>
      <c r="I14" s="6" t="s">
        <v>45</v>
      </c>
      <c r="J14" s="12"/>
      <c r="K14" s="12"/>
      <c r="L14" s="12"/>
      <c r="M14" s="12"/>
      <c r="N14" s="13"/>
    </row>
    <row r="15" spans="1:14" ht="15">
      <c r="A15" s="7" t="s">
        <v>9</v>
      </c>
      <c r="B15" s="10" t="s">
        <v>12</v>
      </c>
      <c r="C15" s="10" t="s">
        <v>13</v>
      </c>
      <c r="D15" s="10" t="s">
        <v>14</v>
      </c>
      <c r="E15" s="10" t="s">
        <v>15</v>
      </c>
      <c r="F15" s="10" t="s">
        <v>16</v>
      </c>
      <c r="G15" s="10" t="s">
        <v>17</v>
      </c>
      <c r="H15" s="10" t="s">
        <v>18</v>
      </c>
      <c r="I15" s="11" t="s">
        <v>19</v>
      </c>
      <c r="J15" s="12"/>
      <c r="K15" s="12"/>
      <c r="L15" s="12"/>
      <c r="M15" s="12"/>
      <c r="N15" s="13"/>
    </row>
    <row r="16" spans="1:14" ht="15">
      <c r="A16" s="20" t="s">
        <v>0</v>
      </c>
      <c r="B16" s="21">
        <v>368.8</v>
      </c>
      <c r="C16" s="21">
        <v>7.661</v>
      </c>
      <c r="D16" s="21">
        <v>143.294</v>
      </c>
      <c r="E16" s="21">
        <v>33.751</v>
      </c>
      <c r="F16" s="21">
        <v>170.934</v>
      </c>
      <c r="G16" s="21">
        <v>34.513</v>
      </c>
      <c r="H16" s="21">
        <v>17.065</v>
      </c>
      <c r="I16" s="22">
        <f aca="true" t="shared" si="1" ref="I16:I21">SUM(B16:H16)</f>
        <v>776.018</v>
      </c>
      <c r="J16" s="12"/>
      <c r="K16" s="12"/>
      <c r="L16" s="12"/>
      <c r="M16" s="12"/>
      <c r="N16" s="13"/>
    </row>
    <row r="17" spans="1:14" ht="15">
      <c r="A17" s="20" t="s">
        <v>1</v>
      </c>
      <c r="B17" s="21">
        <v>241</v>
      </c>
      <c r="C17" s="21"/>
      <c r="D17" s="21">
        <v>96.452</v>
      </c>
      <c r="E17" s="21">
        <v>26.639</v>
      </c>
      <c r="F17" s="21">
        <v>76.189</v>
      </c>
      <c r="G17" s="21">
        <v>22.144</v>
      </c>
      <c r="H17" s="21">
        <v>13.659</v>
      </c>
      <c r="I17" s="22">
        <f t="shared" si="1"/>
        <v>476.08299999999997</v>
      </c>
      <c r="J17" s="12"/>
      <c r="K17" s="12"/>
      <c r="L17" s="12"/>
      <c r="M17" s="12"/>
      <c r="N17" s="13"/>
    </row>
    <row r="18" spans="1:14" ht="15">
      <c r="A18" s="20" t="s">
        <v>2</v>
      </c>
      <c r="B18" s="21">
        <v>175.346</v>
      </c>
      <c r="C18" s="21">
        <v>7.226</v>
      </c>
      <c r="D18" s="21">
        <v>106.953</v>
      </c>
      <c r="E18" s="21">
        <v>12.302</v>
      </c>
      <c r="F18" s="21">
        <v>77.833</v>
      </c>
      <c r="G18" s="21">
        <v>65.844</v>
      </c>
      <c r="H18" s="21">
        <v>19.151</v>
      </c>
      <c r="I18" s="22">
        <f t="shared" si="1"/>
        <v>464.655</v>
      </c>
      <c r="J18" s="12"/>
      <c r="K18" s="12"/>
      <c r="L18" s="12"/>
      <c r="M18" s="12"/>
      <c r="N18" s="13"/>
    </row>
    <row r="19" spans="1:14" ht="15">
      <c r="A19" s="20" t="s">
        <v>3</v>
      </c>
      <c r="B19" s="21">
        <v>343.3</v>
      </c>
      <c r="C19" s="21">
        <v>7.2</v>
      </c>
      <c r="D19" s="21">
        <v>139.456</v>
      </c>
      <c r="E19" s="21">
        <v>17.5</v>
      </c>
      <c r="F19" s="21">
        <v>59.143</v>
      </c>
      <c r="G19" s="21">
        <v>-51.355</v>
      </c>
      <c r="H19" s="21">
        <v>7.135</v>
      </c>
      <c r="I19" s="22">
        <f t="shared" si="1"/>
        <v>522.379</v>
      </c>
      <c r="J19" s="12"/>
      <c r="K19" s="12"/>
      <c r="L19" s="12"/>
      <c r="M19" s="12"/>
      <c r="N19" s="13"/>
    </row>
    <row r="20" spans="1:14" ht="15">
      <c r="A20" s="20" t="s">
        <v>4</v>
      </c>
      <c r="B20" s="21">
        <v>139.874</v>
      </c>
      <c r="C20" s="21">
        <v>4.119</v>
      </c>
      <c r="D20" s="21">
        <v>79.311</v>
      </c>
      <c r="E20" s="21">
        <v>16.764</v>
      </c>
      <c r="F20" s="21">
        <v>37.461</v>
      </c>
      <c r="G20" s="21">
        <v>8.938</v>
      </c>
      <c r="H20" s="21">
        <v>4.294</v>
      </c>
      <c r="I20" s="22">
        <f t="shared" si="1"/>
        <v>290.76099999999997</v>
      </c>
      <c r="J20" s="12"/>
      <c r="K20" s="12"/>
      <c r="L20" s="12"/>
      <c r="M20" s="12"/>
      <c r="N20" s="13"/>
    </row>
    <row r="21" spans="1:14" ht="15.75" thickBot="1">
      <c r="A21" s="23" t="s">
        <v>5</v>
      </c>
      <c r="B21" s="24">
        <f aca="true" t="shared" si="2" ref="B21:H21">SUM(B16:B20)</f>
        <v>1268.32</v>
      </c>
      <c r="C21" s="24">
        <f t="shared" si="2"/>
        <v>26.206</v>
      </c>
      <c r="D21" s="24">
        <f t="shared" si="2"/>
        <v>565.466</v>
      </c>
      <c r="E21" s="24">
        <f t="shared" si="2"/>
        <v>106.956</v>
      </c>
      <c r="F21" s="24">
        <f t="shared" si="2"/>
        <v>421.56000000000006</v>
      </c>
      <c r="G21" s="24">
        <f t="shared" si="2"/>
        <v>80.08399999999999</v>
      </c>
      <c r="H21" s="24">
        <f t="shared" si="2"/>
        <v>61.303999999999995</v>
      </c>
      <c r="I21" s="25">
        <f t="shared" si="1"/>
        <v>2529.8959999999997</v>
      </c>
      <c r="J21" s="12"/>
      <c r="K21" s="12"/>
      <c r="L21" s="12"/>
      <c r="M21" s="12"/>
      <c r="N21" s="13"/>
    </row>
    <row r="22" spans="1:14" ht="15.75" thickTop="1">
      <c r="A22" s="12"/>
      <c r="B22" s="31"/>
      <c r="C22" s="31"/>
      <c r="D22" s="31"/>
      <c r="E22" s="31"/>
      <c r="F22" s="31"/>
      <c r="G22" s="31"/>
      <c r="H22" s="31"/>
      <c r="I22" s="31"/>
      <c r="J22" s="12"/>
      <c r="K22" s="12"/>
      <c r="L22" s="12"/>
      <c r="M22" s="12"/>
      <c r="N22" s="13"/>
    </row>
    <row r="23" spans="1:14" ht="15">
      <c r="A23" s="12"/>
      <c r="B23" s="32"/>
      <c r="C23" s="32"/>
      <c r="D23" s="32"/>
      <c r="E23" s="32"/>
      <c r="F23" s="32"/>
      <c r="G23" s="32"/>
      <c r="H23" s="32"/>
      <c r="I23" s="32"/>
      <c r="J23" s="12"/>
      <c r="K23" s="12"/>
      <c r="L23" s="12"/>
      <c r="M23" s="12"/>
      <c r="N23" s="13"/>
    </row>
    <row r="24" spans="1:14" ht="15">
      <c r="A24" s="33" t="s">
        <v>32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13"/>
    </row>
    <row r="25" spans="1:14" ht="60">
      <c r="A25" s="14"/>
      <c r="B25" s="1" t="s">
        <v>46</v>
      </c>
      <c r="C25" s="1" t="s">
        <v>47</v>
      </c>
      <c r="D25" s="5" t="s">
        <v>48</v>
      </c>
      <c r="E25" s="12"/>
      <c r="F25" s="12"/>
      <c r="G25" s="12"/>
      <c r="H25" s="12"/>
      <c r="I25" s="12"/>
      <c r="J25" s="12"/>
      <c r="K25" s="12"/>
      <c r="L25" s="12"/>
      <c r="M25" s="12"/>
      <c r="N25" s="13"/>
    </row>
    <row r="26" spans="1:14" ht="15">
      <c r="A26" s="7" t="s">
        <v>9</v>
      </c>
      <c r="B26" s="8" t="s">
        <v>10</v>
      </c>
      <c r="C26" s="8" t="s">
        <v>11</v>
      </c>
      <c r="D26" s="9" t="s">
        <v>29</v>
      </c>
      <c r="E26" s="12"/>
      <c r="F26" s="12"/>
      <c r="G26" s="28"/>
      <c r="H26" s="12"/>
      <c r="I26" s="12"/>
      <c r="J26" s="12"/>
      <c r="K26" s="12"/>
      <c r="L26" s="12"/>
      <c r="M26" s="12"/>
      <c r="N26" s="13"/>
    </row>
    <row r="27" spans="1:14" ht="15">
      <c r="A27" s="20" t="s">
        <v>0</v>
      </c>
      <c r="B27" s="21">
        <v>968.667</v>
      </c>
      <c r="C27" s="21">
        <v>13</v>
      </c>
      <c r="D27" s="22">
        <f>B27+C27</f>
        <v>981.667</v>
      </c>
      <c r="E27" s="12"/>
      <c r="F27" s="12"/>
      <c r="G27" s="28"/>
      <c r="H27" s="12"/>
      <c r="I27" s="12"/>
      <c r="J27" s="12"/>
      <c r="K27" s="12"/>
      <c r="L27" s="12"/>
      <c r="M27" s="12"/>
      <c r="N27" s="13"/>
    </row>
    <row r="28" spans="1:14" ht="15">
      <c r="A28" s="20" t="s">
        <v>1</v>
      </c>
      <c r="B28" s="21">
        <v>690.816</v>
      </c>
      <c r="C28" s="21">
        <v>47</v>
      </c>
      <c r="D28" s="22">
        <f>B28+C28</f>
        <v>737.816</v>
      </c>
      <c r="E28" s="12"/>
      <c r="F28" s="12"/>
      <c r="G28" s="29"/>
      <c r="H28" s="12"/>
      <c r="I28" s="12"/>
      <c r="J28" s="12"/>
      <c r="K28" s="12"/>
      <c r="L28" s="12"/>
      <c r="M28" s="12"/>
      <c r="N28" s="13"/>
    </row>
    <row r="29" spans="1:14" ht="15">
      <c r="A29" s="20" t="s">
        <v>2</v>
      </c>
      <c r="B29" s="21">
        <v>997.627</v>
      </c>
      <c r="C29" s="21">
        <v>80.728</v>
      </c>
      <c r="D29" s="22">
        <f>B29+C29</f>
        <v>1078.355</v>
      </c>
      <c r="E29" s="12"/>
      <c r="F29" s="12"/>
      <c r="G29" s="12"/>
      <c r="H29" s="12"/>
      <c r="I29" s="12"/>
      <c r="J29" s="12"/>
      <c r="K29" s="12"/>
      <c r="L29" s="12"/>
      <c r="M29" s="12"/>
      <c r="N29" s="13"/>
    </row>
    <row r="30" spans="1:14" ht="15">
      <c r="A30" s="20" t="s">
        <v>3</v>
      </c>
      <c r="B30" s="21">
        <v>1160.753</v>
      </c>
      <c r="C30" s="21">
        <v>43.009</v>
      </c>
      <c r="D30" s="22">
        <f>B30+C30</f>
        <v>1203.762</v>
      </c>
      <c r="E30" s="12"/>
      <c r="F30" s="12"/>
      <c r="G30" s="28"/>
      <c r="H30" s="12"/>
      <c r="I30" s="12"/>
      <c r="J30" s="12"/>
      <c r="K30" s="12"/>
      <c r="L30" s="12"/>
      <c r="M30" s="12"/>
      <c r="N30" s="13"/>
    </row>
    <row r="31" spans="1:14" ht="15">
      <c r="A31" s="20" t="s">
        <v>4</v>
      </c>
      <c r="B31" s="21">
        <v>633.305</v>
      </c>
      <c r="C31" s="21">
        <v>42.205</v>
      </c>
      <c r="D31" s="22">
        <f>B31+C31</f>
        <v>675.51</v>
      </c>
      <c r="E31" s="12"/>
      <c r="F31" s="12"/>
      <c r="G31" s="12"/>
      <c r="H31" s="12"/>
      <c r="I31" s="12"/>
      <c r="J31" s="12"/>
      <c r="K31" s="12"/>
      <c r="L31" s="12"/>
      <c r="M31" s="12"/>
      <c r="N31" s="13"/>
    </row>
    <row r="32" spans="1:14" ht="15.75" thickBot="1">
      <c r="A32" s="23" t="s">
        <v>5</v>
      </c>
      <c r="B32" s="24">
        <f>SUM(B27:B31)</f>
        <v>4451.168000000001</v>
      </c>
      <c r="C32" s="24">
        <f>SUM(C27:C31)</f>
        <v>225.942</v>
      </c>
      <c r="D32" s="25">
        <f>SUM(D27:D31)</f>
        <v>4677.110000000001</v>
      </c>
      <c r="E32" s="12"/>
      <c r="F32" s="12"/>
      <c r="G32" s="12"/>
      <c r="H32" s="12"/>
      <c r="I32" s="12"/>
      <c r="J32" s="12"/>
      <c r="K32" s="12"/>
      <c r="L32" s="12"/>
      <c r="M32" s="12"/>
      <c r="N32" s="13"/>
    </row>
    <row r="33" spans="1:14" ht="15.75" thickTop="1">
      <c r="A33" s="30" t="s">
        <v>20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</row>
    <row r="34" spans="1:14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/>
    </row>
    <row r="35" ht="12.75">
      <c r="N35" s="13"/>
    </row>
    <row r="46" spans="3:5" ht="12.75">
      <c r="C46" s="4"/>
      <c r="D46" s="4"/>
      <c r="E46" s="4"/>
    </row>
  </sheetData>
  <mergeCells count="6">
    <mergeCell ref="A1:M1"/>
    <mergeCell ref="A13:M13"/>
    <mergeCell ref="A24:M24"/>
    <mergeCell ref="B2:H2"/>
    <mergeCell ref="J2:J3"/>
    <mergeCell ref="M2:M3"/>
  </mergeCells>
  <conditionalFormatting sqref="B27:C31 B16:H20 B5:G9">
    <cfRule type="cellIs" priority="1" dxfId="0" operator="equal" stopIfTrue="1">
      <formula>0</formula>
    </cfRule>
    <cfRule type="cellIs" priority="2" dxfId="1" operator="between" stopIfTrue="1">
      <formula>0.499999999</formula>
      <formula>0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Regioner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ssb</dc:creator>
  <cp:keywords/>
  <dc:description/>
  <cp:lastModifiedBy>ssb</cp:lastModifiedBy>
  <cp:lastPrinted>2009-07-02T10:07:12Z</cp:lastPrinted>
  <dcterms:created xsi:type="dcterms:W3CDTF">2009-02-26T13:49:27Z</dcterms:created>
  <dcterms:modified xsi:type="dcterms:W3CDTF">2010-04-21T12:45:51Z</dcterms:modified>
  <cp:category/>
  <cp:version/>
  <cp:contentType/>
  <cp:contentStatus/>
</cp:coreProperties>
</file>